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ukok\Desktop\公益法人届出等\2023年度\"/>
    </mc:Choice>
  </mc:AlternateContent>
  <bookViews>
    <workbookView xWindow="0" yWindow="0" windowWidth="14400" windowHeight="15600"/>
  </bookViews>
  <sheets>
    <sheet name="貸借対照表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" l="1"/>
  <c r="C14" i="6"/>
  <c r="D11" i="6"/>
</calcChain>
</file>

<file path=xl/sharedStrings.xml><?xml version="1.0" encoding="utf-8"?>
<sst xmlns="http://schemas.openxmlformats.org/spreadsheetml/2006/main" count="51" uniqueCount="50">
  <si>
    <t>（単位：円）</t>
  </si>
  <si>
    <t>法　人　名：公益財団法人愛知大学教育研究支援財団</t>
  </si>
  <si>
    <t>貸借対照表</t>
  </si>
  <si>
    <t>令和  5年  3月 31日 現在</t>
  </si>
  <si>
    <t>科　　　　目</t>
  </si>
  <si>
    <t>当　年　度</t>
  </si>
  <si>
    <t>前　年　度</t>
  </si>
  <si>
    <t>増　 　減</t>
  </si>
  <si>
    <t>Ⅰ  資産の部</t>
  </si>
  <si>
    <t xml:space="preserve">   1. 流動資産</t>
  </si>
  <si>
    <t xml:space="preserve">          現金預金</t>
  </si>
  <si>
    <t xml:space="preserve">          未振替預金</t>
  </si>
  <si>
    <t xml:space="preserve">          貯蔵品</t>
  </si>
  <si>
    <t xml:space="preserve">        流動資産合計</t>
  </si>
  <si>
    <t xml:space="preserve">   2. 固定資産</t>
  </si>
  <si>
    <t xml:space="preserve">     (1)基本財産</t>
  </si>
  <si>
    <t xml:space="preserve">          特定預金ＵＦＪ</t>
  </si>
  <si>
    <t xml:space="preserve">        基本財産合計</t>
  </si>
  <si>
    <t xml:space="preserve">     (2)特定資産</t>
  </si>
  <si>
    <t xml:space="preserve">          特定預金瀬戸信金（指定）</t>
  </si>
  <si>
    <t xml:space="preserve">          学生支援充実支援預金</t>
  </si>
  <si>
    <t xml:space="preserve">        特定資産合計</t>
  </si>
  <si>
    <t xml:space="preserve">     (3)その他固定資産</t>
  </si>
  <si>
    <t xml:space="preserve">          奨学貸付金</t>
  </si>
  <si>
    <t xml:space="preserve">          貸倒引当金</t>
  </si>
  <si>
    <t xml:space="preserve">        その他固定資産合計</t>
  </si>
  <si>
    <t xml:space="preserve">        固定資産合計</t>
  </si>
  <si>
    <t xml:space="preserve">        資産合計</t>
  </si>
  <si>
    <t>Ⅱ  負債の部</t>
  </si>
  <si>
    <t xml:space="preserve">   1. 流動負債</t>
  </si>
  <si>
    <t xml:space="preserve">          未払金</t>
  </si>
  <si>
    <t xml:space="preserve">          未払費用</t>
  </si>
  <si>
    <t xml:space="preserve">          預り金</t>
  </si>
  <si>
    <t xml:space="preserve">        流動負債合計</t>
  </si>
  <si>
    <t xml:space="preserve">   2. 固定負債</t>
  </si>
  <si>
    <t xml:space="preserve">        固定負債合計</t>
  </si>
  <si>
    <t xml:space="preserve">        負債合計</t>
  </si>
  <si>
    <t>Ⅲ  正味財産の部</t>
  </si>
  <si>
    <t xml:space="preserve">   1. 基金</t>
  </si>
  <si>
    <t xml:space="preserve">        (うち基本財産への充当額)</t>
  </si>
  <si>
    <t xml:space="preserve">   2. 指定正味財産</t>
  </si>
  <si>
    <t xml:space="preserve">          指定寄付金</t>
  </si>
  <si>
    <t xml:space="preserve">        指定正味財産合計</t>
  </si>
  <si>
    <t xml:space="preserve">        (うち特定資産への充当額)</t>
  </si>
  <si>
    <t xml:space="preserve">   3. 一般正味財産</t>
  </si>
  <si>
    <t xml:space="preserve">     (1)代替基金</t>
  </si>
  <si>
    <t xml:space="preserve">     (2)その他一般正味財産</t>
  </si>
  <si>
    <t xml:space="preserve">        一般正味財産合計</t>
  </si>
  <si>
    <t xml:space="preserve">        正味財産合計</t>
  </si>
  <si>
    <t xml:space="preserve">        負債及び正味財産合計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</si>
</sst>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;\△\ #,##0"/>
    <numFmt numFmtId="179" formatCode="\(#,##0\);\(\△\ 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9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workbookViewId="0">
      <selection activeCell="H25" sqref="H25"/>
    </sheetView>
  </sheetViews>
  <sheetFormatPr defaultColWidth="9" defaultRowHeight="11.25" x14ac:dyDescent="0.4"/>
  <cols>
    <col min="1" max="1" width="39.625" style="4" customWidth="1"/>
    <col min="2" max="4" width="16.625" style="3" customWidth="1"/>
    <col min="5" max="16384" width="9" style="1"/>
  </cols>
  <sheetData>
    <row r="1" spans="1:4" x14ac:dyDescent="0.4">
      <c r="A1" s="2" t="s">
        <v>1</v>
      </c>
    </row>
    <row r="4" spans="1:4" ht="18.75" x14ac:dyDescent="0.4">
      <c r="A4" s="17" t="s">
        <v>2</v>
      </c>
      <c r="B4" s="18"/>
      <c r="C4" s="18"/>
      <c r="D4" s="18"/>
    </row>
    <row r="5" spans="1:4" ht="18.75" x14ac:dyDescent="0.4">
      <c r="A5" s="19" t="s">
        <v>3</v>
      </c>
      <c r="B5" s="18"/>
      <c r="C5" s="18"/>
      <c r="D5" s="18"/>
    </row>
    <row r="6" spans="1:4" x14ac:dyDescent="0.4">
      <c r="D6" s="3" t="s">
        <v>0</v>
      </c>
    </row>
    <row r="7" spans="1:4" s="6" customFormat="1" ht="23.1" customHeight="1" x14ac:dyDescent="0.15">
      <c r="A7" s="5" t="s">
        <v>4</v>
      </c>
      <c r="B7" s="5" t="s">
        <v>5</v>
      </c>
      <c r="C7" s="5" t="s">
        <v>6</v>
      </c>
      <c r="D7" s="5" t="s">
        <v>7</v>
      </c>
    </row>
    <row r="8" spans="1:4" x14ac:dyDescent="0.4">
      <c r="A8" s="7"/>
      <c r="B8" s="8"/>
      <c r="C8" s="8"/>
      <c r="D8" s="8"/>
    </row>
    <row r="9" spans="1:4" x14ac:dyDescent="0.4">
      <c r="A9" s="9" t="s">
        <v>8</v>
      </c>
      <c r="B9" s="10"/>
      <c r="C9" s="10"/>
      <c r="D9" s="10"/>
    </row>
    <row r="10" spans="1:4" x14ac:dyDescent="0.4">
      <c r="A10" s="9" t="s">
        <v>9</v>
      </c>
      <c r="B10" s="10"/>
      <c r="C10" s="10"/>
      <c r="D10" s="10"/>
    </row>
    <row r="11" spans="1:4" x14ac:dyDescent="0.4">
      <c r="A11" s="9" t="s">
        <v>10</v>
      </c>
      <c r="B11" s="10">
        <v>12730285</v>
      </c>
      <c r="C11" s="10">
        <v>10856425</v>
      </c>
      <c r="D11" s="10">
        <f>B11-C11</f>
        <v>1873860</v>
      </c>
    </row>
    <row r="12" spans="1:4" x14ac:dyDescent="0.4">
      <c r="A12" s="9" t="s">
        <v>11</v>
      </c>
      <c r="B12" s="10">
        <v>0</v>
      </c>
      <c r="C12" s="10">
        <v>2202</v>
      </c>
      <c r="D12" s="10">
        <v>-2202</v>
      </c>
    </row>
    <row r="13" spans="1:4" x14ac:dyDescent="0.4">
      <c r="A13" s="9" t="s">
        <v>12</v>
      </c>
      <c r="B13" s="11">
        <v>7365779</v>
      </c>
      <c r="C13" s="11">
        <v>8171099</v>
      </c>
      <c r="D13" s="11">
        <v>-805320</v>
      </c>
    </row>
    <row r="14" spans="1:4" x14ac:dyDescent="0.4">
      <c r="A14" s="9" t="s">
        <v>13</v>
      </c>
      <c r="B14" s="12">
        <v>20096064</v>
      </c>
      <c r="C14" s="12">
        <f>SUM(C11:C13)</f>
        <v>19029726</v>
      </c>
      <c r="D14" s="12">
        <v>1065443</v>
      </c>
    </row>
    <row r="15" spans="1:4" x14ac:dyDescent="0.4">
      <c r="A15" s="9" t="s">
        <v>14</v>
      </c>
      <c r="B15" s="10"/>
      <c r="C15" s="10"/>
      <c r="D15" s="10"/>
    </row>
    <row r="16" spans="1:4" x14ac:dyDescent="0.4">
      <c r="A16" s="9" t="s">
        <v>15</v>
      </c>
      <c r="B16" s="10"/>
      <c r="C16" s="10"/>
      <c r="D16" s="10"/>
    </row>
    <row r="17" spans="1:4" x14ac:dyDescent="0.4">
      <c r="A17" s="9" t="s">
        <v>16</v>
      </c>
      <c r="B17" s="11">
        <v>21566570</v>
      </c>
      <c r="C17" s="11">
        <v>21566570</v>
      </c>
      <c r="D17" s="11">
        <v>0</v>
      </c>
    </row>
    <row r="18" spans="1:4" x14ac:dyDescent="0.4">
      <c r="A18" s="9" t="s">
        <v>17</v>
      </c>
      <c r="B18" s="12">
        <v>21566570</v>
      </c>
      <c r="C18" s="12">
        <v>21566570</v>
      </c>
      <c r="D18" s="12">
        <v>0</v>
      </c>
    </row>
    <row r="19" spans="1:4" x14ac:dyDescent="0.4">
      <c r="A19" s="9" t="s">
        <v>18</v>
      </c>
      <c r="B19" s="10"/>
      <c r="C19" s="10"/>
      <c r="D19" s="10"/>
    </row>
    <row r="20" spans="1:4" x14ac:dyDescent="0.4">
      <c r="A20" s="9" t="s">
        <v>19</v>
      </c>
      <c r="B20" s="10">
        <v>19341460</v>
      </c>
      <c r="C20" s="10">
        <v>20900260</v>
      </c>
      <c r="D20" s="10">
        <v>-1558800</v>
      </c>
    </row>
    <row r="21" spans="1:4" x14ac:dyDescent="0.4">
      <c r="A21" s="9" t="s">
        <v>20</v>
      </c>
      <c r="B21" s="11">
        <v>7855495</v>
      </c>
      <c r="C21" s="11">
        <v>7855495</v>
      </c>
      <c r="D21" s="11">
        <v>0</v>
      </c>
    </row>
    <row r="22" spans="1:4" x14ac:dyDescent="0.4">
      <c r="A22" s="9" t="s">
        <v>21</v>
      </c>
      <c r="B22" s="12">
        <v>27196955</v>
      </c>
      <c r="C22" s="12">
        <f>SUM(C20:C21)</f>
        <v>28755755</v>
      </c>
      <c r="D22" s="12">
        <v>-1557905</v>
      </c>
    </row>
    <row r="23" spans="1:4" x14ac:dyDescent="0.4">
      <c r="A23" s="9" t="s">
        <v>22</v>
      </c>
      <c r="B23" s="10"/>
      <c r="C23" s="10"/>
      <c r="D23" s="10"/>
    </row>
    <row r="24" spans="1:4" x14ac:dyDescent="0.4">
      <c r="A24" s="9" t="s">
        <v>23</v>
      </c>
      <c r="B24" s="10">
        <v>985000</v>
      </c>
      <c r="C24" s="10">
        <v>985000</v>
      </c>
      <c r="D24" s="10">
        <v>0</v>
      </c>
    </row>
    <row r="25" spans="1:4" x14ac:dyDescent="0.4">
      <c r="A25" s="9" t="s">
        <v>24</v>
      </c>
      <c r="B25" s="11">
        <v>-450520</v>
      </c>
      <c r="C25" s="11">
        <v>0</v>
      </c>
      <c r="D25" s="11">
        <v>-450520</v>
      </c>
    </row>
    <row r="26" spans="1:4" x14ac:dyDescent="0.4">
      <c r="A26" s="9" t="s">
        <v>25</v>
      </c>
      <c r="B26" s="12">
        <v>534480</v>
      </c>
      <c r="C26" s="12">
        <v>985000</v>
      </c>
      <c r="D26" s="12">
        <v>-450520</v>
      </c>
    </row>
    <row r="27" spans="1:4" x14ac:dyDescent="0.4">
      <c r="A27" s="9" t="s">
        <v>26</v>
      </c>
      <c r="B27" s="12">
        <v>49298005</v>
      </c>
      <c r="C27" s="12">
        <v>51306430</v>
      </c>
      <c r="D27" s="12">
        <v>-2008425</v>
      </c>
    </row>
    <row r="28" spans="1:4" ht="12" thickBot="1" x14ac:dyDescent="0.45">
      <c r="A28" s="9" t="s">
        <v>27</v>
      </c>
      <c r="B28" s="13">
        <v>69394069</v>
      </c>
      <c r="C28" s="13">
        <v>70337051</v>
      </c>
      <c r="D28" s="13">
        <v>-942982</v>
      </c>
    </row>
    <row r="29" spans="1:4" ht="12" thickTop="1" x14ac:dyDescent="0.4">
      <c r="A29" s="9" t="s">
        <v>28</v>
      </c>
      <c r="B29" s="10"/>
      <c r="C29" s="10"/>
      <c r="D29" s="10"/>
    </row>
    <row r="30" spans="1:4" x14ac:dyDescent="0.4">
      <c r="A30" s="9" t="s">
        <v>29</v>
      </c>
      <c r="B30" s="10"/>
      <c r="C30" s="10"/>
      <c r="D30" s="10"/>
    </row>
    <row r="31" spans="1:4" x14ac:dyDescent="0.4">
      <c r="A31" s="9" t="s">
        <v>30</v>
      </c>
      <c r="B31" s="10">
        <v>2174654</v>
      </c>
      <c r="C31" s="10">
        <v>343685</v>
      </c>
      <c r="D31" s="10">
        <v>1830969</v>
      </c>
    </row>
    <row r="32" spans="1:4" x14ac:dyDescent="0.4">
      <c r="A32" s="9" t="s">
        <v>31</v>
      </c>
      <c r="B32" s="10">
        <v>86869</v>
      </c>
      <c r="C32" s="10">
        <v>86626</v>
      </c>
      <c r="D32" s="10">
        <v>243</v>
      </c>
    </row>
    <row r="33" spans="1:4" x14ac:dyDescent="0.4">
      <c r="A33" s="9" t="s">
        <v>32</v>
      </c>
      <c r="B33" s="11">
        <v>39670</v>
      </c>
      <c r="C33" s="11">
        <v>32821</v>
      </c>
      <c r="D33" s="11">
        <v>6849</v>
      </c>
    </row>
    <row r="34" spans="1:4" x14ac:dyDescent="0.4">
      <c r="A34" s="9" t="s">
        <v>33</v>
      </c>
      <c r="B34" s="12">
        <v>2301193</v>
      </c>
      <c r="C34" s="12">
        <v>463132</v>
      </c>
      <c r="D34" s="12">
        <v>1838061</v>
      </c>
    </row>
    <row r="35" spans="1:4" x14ac:dyDescent="0.4">
      <c r="A35" s="9" t="s">
        <v>34</v>
      </c>
      <c r="B35" s="12"/>
      <c r="C35" s="12"/>
      <c r="D35" s="12"/>
    </row>
    <row r="36" spans="1:4" x14ac:dyDescent="0.4">
      <c r="A36" s="9" t="s">
        <v>35</v>
      </c>
      <c r="B36" s="12">
        <v>0</v>
      </c>
      <c r="C36" s="12">
        <v>0</v>
      </c>
      <c r="D36" s="12">
        <v>0</v>
      </c>
    </row>
    <row r="37" spans="1:4" x14ac:dyDescent="0.4">
      <c r="A37" s="9" t="s">
        <v>36</v>
      </c>
      <c r="B37" s="12">
        <v>2301193</v>
      </c>
      <c r="C37" s="12">
        <v>463132</v>
      </c>
      <c r="D37" s="12">
        <v>1838061</v>
      </c>
    </row>
    <row r="38" spans="1:4" x14ac:dyDescent="0.4">
      <c r="A38" s="9" t="s">
        <v>37</v>
      </c>
      <c r="B38" s="10"/>
      <c r="C38" s="10"/>
      <c r="D38" s="10"/>
    </row>
    <row r="39" spans="1:4" x14ac:dyDescent="0.4">
      <c r="A39" s="9" t="s">
        <v>38</v>
      </c>
      <c r="B39" s="10"/>
      <c r="C39" s="10"/>
      <c r="D39" s="10"/>
    </row>
    <row r="40" spans="1:4" x14ac:dyDescent="0.4">
      <c r="A40" s="9" t="s">
        <v>39</v>
      </c>
      <c r="B40" s="14">
        <v>21566570</v>
      </c>
      <c r="C40" s="14">
        <v>0</v>
      </c>
      <c r="D40" s="14">
        <v>21566570</v>
      </c>
    </row>
    <row r="41" spans="1:4" x14ac:dyDescent="0.4">
      <c r="A41" s="9" t="s">
        <v>40</v>
      </c>
      <c r="B41" s="10"/>
      <c r="C41" s="10"/>
      <c r="D41" s="10"/>
    </row>
    <row r="42" spans="1:4" x14ac:dyDescent="0.4">
      <c r="A42" s="9" t="s">
        <v>41</v>
      </c>
      <c r="B42" s="11">
        <v>19341460</v>
      </c>
      <c r="C42" s="11">
        <v>20900260</v>
      </c>
      <c r="D42" s="11">
        <v>-1558800</v>
      </c>
    </row>
    <row r="43" spans="1:4" x14ac:dyDescent="0.4">
      <c r="A43" s="9" t="s">
        <v>42</v>
      </c>
      <c r="B43" s="10">
        <v>19341460</v>
      </c>
      <c r="C43" s="10">
        <v>20900260</v>
      </c>
      <c r="D43" s="10">
        <v>-1558800</v>
      </c>
    </row>
    <row r="44" spans="1:4" x14ac:dyDescent="0.4">
      <c r="A44" s="9" t="s">
        <v>43</v>
      </c>
      <c r="B44" s="14">
        <v>19341460</v>
      </c>
      <c r="C44" s="14">
        <v>0</v>
      </c>
      <c r="D44" s="14">
        <v>19341460</v>
      </c>
    </row>
    <row r="45" spans="1:4" x14ac:dyDescent="0.4">
      <c r="A45" s="9" t="s">
        <v>44</v>
      </c>
      <c r="B45" s="10"/>
      <c r="C45" s="10"/>
      <c r="D45" s="10"/>
    </row>
    <row r="46" spans="1:4" x14ac:dyDescent="0.4">
      <c r="A46" s="9" t="s">
        <v>45</v>
      </c>
      <c r="B46" s="10">
        <v>0</v>
      </c>
      <c r="C46" s="10">
        <v>0</v>
      </c>
      <c r="D46" s="10">
        <v>0</v>
      </c>
    </row>
    <row r="47" spans="1:4" x14ac:dyDescent="0.4">
      <c r="A47" s="9" t="s">
        <v>46</v>
      </c>
      <c r="B47" s="11">
        <v>47751416</v>
      </c>
      <c r="C47" s="11">
        <v>48973659</v>
      </c>
      <c r="D47" s="11">
        <v>-1222243</v>
      </c>
    </row>
    <row r="48" spans="1:4" x14ac:dyDescent="0.4">
      <c r="A48" s="9" t="s">
        <v>47</v>
      </c>
      <c r="B48" s="10">
        <v>47751416</v>
      </c>
      <c r="C48" s="10">
        <v>48973659</v>
      </c>
      <c r="D48" s="10">
        <v>-1222243</v>
      </c>
    </row>
    <row r="49" spans="1:4" x14ac:dyDescent="0.4">
      <c r="A49" s="9" t="s">
        <v>43</v>
      </c>
      <c r="B49" s="14">
        <v>7855495</v>
      </c>
      <c r="C49" s="14">
        <v>0</v>
      </c>
      <c r="D49" s="14">
        <v>7855495</v>
      </c>
    </row>
    <row r="50" spans="1:4" x14ac:dyDescent="0.4">
      <c r="A50" s="9" t="s">
        <v>48</v>
      </c>
      <c r="B50" s="12">
        <v>67092876</v>
      </c>
      <c r="C50" s="12">
        <v>69873919</v>
      </c>
      <c r="D50" s="12">
        <v>-2781043</v>
      </c>
    </row>
    <row r="51" spans="1:4" ht="12" thickBot="1" x14ac:dyDescent="0.45">
      <c r="A51" s="9" t="s">
        <v>49</v>
      </c>
      <c r="B51" s="13">
        <v>69394069</v>
      </c>
      <c r="C51" s="13">
        <v>70337051</v>
      </c>
      <c r="D51" s="13">
        <v>-942982</v>
      </c>
    </row>
    <row r="52" spans="1:4" ht="12" thickTop="1" x14ac:dyDescent="0.4">
      <c r="A52" s="15"/>
      <c r="B52" s="16"/>
      <c r="C52" s="16"/>
      <c r="D52" s="16"/>
    </row>
  </sheetData>
  <mergeCells count="2">
    <mergeCell ref="A4:D4"/>
    <mergeCell ref="A5:D5"/>
  </mergeCells>
  <phoneticPr fontId="2"/>
  <pageMargins left="0.78740157480314954" right="0.78740157480314954" top="0.39370078740157477" bottom="0.78740157480314954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貸借対照表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熊谷勇大</dc:creator>
  <cp:lastModifiedBy>user</cp:lastModifiedBy>
  <cp:lastPrinted>2023-05-19T00:10:38Z</cp:lastPrinted>
  <dcterms:created xsi:type="dcterms:W3CDTF">2023-05-12T12:33:10Z</dcterms:created>
  <dcterms:modified xsi:type="dcterms:W3CDTF">2023-06-26T05:48:20Z</dcterms:modified>
</cp:coreProperties>
</file>