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4年度\"/>
    </mc:Choice>
  </mc:AlternateContent>
  <bookViews>
    <workbookView xWindow="0" yWindow="0" windowWidth="21600" windowHeight="9510"/>
  </bookViews>
  <sheets>
    <sheet name="付属明細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4" i="2"/>
  <c r="D9" i="2"/>
  <c r="E9" i="2"/>
  <c r="C9" i="2"/>
  <c r="F8" i="2"/>
  <c r="F9" i="2" l="1"/>
  <c r="E18" i="2"/>
  <c r="D18" i="2"/>
  <c r="C18" i="2"/>
  <c r="F17" i="2"/>
  <c r="F13" i="2"/>
  <c r="F12" i="2"/>
  <c r="F11" i="2"/>
  <c r="F7" i="2"/>
</calcChain>
</file>

<file path=xl/sharedStrings.xml><?xml version="1.0" encoding="utf-8"?>
<sst xmlns="http://schemas.openxmlformats.org/spreadsheetml/2006/main" count="24" uniqueCount="24">
  <si>
    <t>法人名：公益財団法人 愛知大学教育研究支援財団</t>
    <phoneticPr fontId="3"/>
  </si>
  <si>
    <t>（単位：円）</t>
    <rPh sb="1" eb="3">
      <t>タンイ</t>
    </rPh>
    <rPh sb="4" eb="5">
      <t>エン</t>
    </rPh>
    <phoneticPr fontId="4"/>
  </si>
  <si>
    <t>附属明細書</t>
    <rPh sb="0" eb="2">
      <t>フゾク</t>
    </rPh>
    <rPh sb="2" eb="5">
      <t>メイサイショ</t>
    </rPh>
    <phoneticPr fontId="4"/>
  </si>
  <si>
    <t>１．基本財産及び特定資産の明細</t>
    <rPh sb="2" eb="4">
      <t>キホン</t>
    </rPh>
    <rPh sb="4" eb="6">
      <t>ザイサン</t>
    </rPh>
    <rPh sb="6" eb="7">
      <t>オヨ</t>
    </rPh>
    <rPh sb="8" eb="10">
      <t>トクテイ</t>
    </rPh>
    <rPh sb="10" eb="12">
      <t>シサン</t>
    </rPh>
    <rPh sb="13" eb="15">
      <t>メイサイ</t>
    </rPh>
    <phoneticPr fontId="4"/>
  </si>
  <si>
    <t>区分</t>
    <rPh sb="0" eb="2">
      <t>クブン</t>
    </rPh>
    <phoneticPr fontId="4"/>
  </si>
  <si>
    <t>資産の種類</t>
    <rPh sb="0" eb="2">
      <t>シサン</t>
    </rPh>
    <rPh sb="3" eb="5">
      <t>シュルイ</t>
    </rPh>
    <phoneticPr fontId="3"/>
  </si>
  <si>
    <t>期首帳簿価額</t>
    <rPh sb="0" eb="2">
      <t>キシュ</t>
    </rPh>
    <rPh sb="2" eb="4">
      <t>チョウボ</t>
    </rPh>
    <rPh sb="4" eb="6">
      <t>カガク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</si>
  <si>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</si>
  <si>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</si>
  <si>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期末帳簿価額</t>
    <rPh sb="0" eb="2">
      <t>キマツ</t>
    </rPh>
    <rPh sb="2" eb="4">
      <t>チョウボ</t>
    </rPh>
    <rPh sb="4" eb="6">
      <t>カガク</t>
    </rPh>
    <phoneticPr fontId="3"/>
  </si>
  <si>
    <t>基本財産</t>
    <rPh sb="0" eb="2">
      <t>キホン</t>
    </rPh>
    <rPh sb="2" eb="4">
      <t>ザイサン</t>
    </rPh>
    <phoneticPr fontId="4"/>
  </si>
  <si>
    <t>　　定期預金（三菱ＵＦＪ銀行/豊橋支店）</t>
    <rPh sb="2" eb="4">
      <t>テイキ</t>
    </rPh>
    <rPh sb="4" eb="6">
      <t>ヨキン</t>
    </rPh>
    <rPh sb="7" eb="9">
      <t>ミツビシ</t>
    </rPh>
    <rPh sb="12" eb="14">
      <t>ギンコウ</t>
    </rPh>
    <rPh sb="15" eb="17">
      <t>トヨハシ</t>
    </rPh>
    <rPh sb="17" eb="19">
      <t>シテン</t>
    </rPh>
    <phoneticPr fontId="3"/>
  </si>
  <si>
    <t>基本財産計</t>
    <rPh sb="0" eb="2">
      <t>キホン</t>
    </rPh>
    <rPh sb="2" eb="4">
      <t>ザイサン</t>
    </rPh>
    <rPh sb="4" eb="5">
      <t>ケイ</t>
    </rPh>
    <phoneticPr fontId="4"/>
  </si>
  <si>
    <t>特定資産</t>
    <rPh sb="0" eb="4">
      <t>トクテイシサン</t>
    </rPh>
    <phoneticPr fontId="3"/>
  </si>
  <si>
    <t>　奨学金預金</t>
    <rPh sb="1" eb="4">
      <t>ショウガクキン</t>
    </rPh>
    <rPh sb="4" eb="6">
      <t>ヨキン</t>
    </rPh>
    <phoneticPr fontId="3"/>
  </si>
  <si>
    <t>　　普通預金（瀬戸信用金庫/車道支店）</t>
    <rPh sb="2" eb="6">
      <t>フツウヨキン</t>
    </rPh>
    <rPh sb="7" eb="9">
      <t>セト</t>
    </rPh>
    <rPh sb="9" eb="11">
      <t>シンヨウ</t>
    </rPh>
    <rPh sb="11" eb="13">
      <t>キンコ</t>
    </rPh>
    <rPh sb="14" eb="16">
      <t>クルマミチ</t>
    </rPh>
    <rPh sb="16" eb="18">
      <t>シテン</t>
    </rPh>
    <phoneticPr fontId="4"/>
  </si>
  <si>
    <t>　　定期預金（瀬戸信用金庫/車道支店）</t>
    <rPh sb="2" eb="4">
      <t>テイキ</t>
    </rPh>
    <rPh sb="4" eb="6">
      <t>ヨキン</t>
    </rPh>
    <rPh sb="7" eb="9">
      <t>セト</t>
    </rPh>
    <rPh sb="9" eb="11">
      <t>シンヨウ</t>
    </rPh>
    <rPh sb="11" eb="13">
      <t>キンコ</t>
    </rPh>
    <rPh sb="14" eb="16">
      <t>クルマミチ</t>
    </rPh>
    <rPh sb="16" eb="18">
      <t>シテン</t>
    </rPh>
    <phoneticPr fontId="4"/>
  </si>
  <si>
    <t>　　定期預金（大和ネクスト銀行/ホテイ支店）</t>
    <rPh sb="2" eb="4">
      <t>テイキ</t>
    </rPh>
    <rPh sb="4" eb="6">
      <t>ヨキン</t>
    </rPh>
    <rPh sb="7" eb="9">
      <t>ダイワ</t>
    </rPh>
    <rPh sb="13" eb="15">
      <t>ギンコウ</t>
    </rPh>
    <rPh sb="19" eb="21">
      <t>シテン</t>
    </rPh>
    <phoneticPr fontId="4"/>
  </si>
  <si>
    <t>　学生支援充実支援預金</t>
    <rPh sb="1" eb="7">
      <t>ガクセイシエンジュウジツ</t>
    </rPh>
    <rPh sb="7" eb="9">
      <t>シエン</t>
    </rPh>
    <rPh sb="9" eb="11">
      <t>ヨキン</t>
    </rPh>
    <phoneticPr fontId="3"/>
  </si>
  <si>
    <t>　　普通預金（三菱ＵＦＪ銀行/豊橋支店）</t>
    <rPh sb="2" eb="4">
      <t>フツウ</t>
    </rPh>
    <rPh sb="4" eb="6">
      <t>ヨキン</t>
    </rPh>
    <rPh sb="7" eb="9">
      <t>ミツビシ</t>
    </rPh>
    <rPh sb="12" eb="14">
      <t>ギンコウ</t>
    </rPh>
    <rPh sb="15" eb="17">
      <t>トヨハシ</t>
    </rPh>
    <rPh sb="17" eb="19">
      <t>シテン</t>
    </rPh>
    <phoneticPr fontId="3"/>
  </si>
  <si>
    <t>特定資産計</t>
    <rPh sb="0" eb="2">
      <t>トクテイ</t>
    </rPh>
    <rPh sb="2" eb="4">
      <t>シサン</t>
    </rPh>
    <rPh sb="4" eb="5">
      <t>ケイ</t>
    </rPh>
    <phoneticPr fontId="3"/>
  </si>
  <si>
    <t>令和６年３月３１日現在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</si>
  <si>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　　定期預金（岐阜信用金庫/名古屋支店）</t>
    <rPh sb="2" eb="4">
      <t>テイキ</t>
    </rPh>
    <rPh sb="4" eb="6">
      <t>ヨキン</t>
    </rPh>
    <rPh sb="7" eb="13">
      <t>ギフシンヨウキンコ</t>
    </rPh>
    <rPh sb="14" eb="17">
      <t>ナゴヤ</t>
    </rPh>
    <rPh sb="17" eb="19">
      <t>シテン</t>
    </rPh>
    <phoneticPr fontId="3"/>
  </si>
  <si>
    <t>　　普通預金（大和ネクスト銀行/ホテイ支店）</t>
    <rPh sb="2" eb="4">
      <t>フツウ</t>
    </rPh>
    <rPh sb="4" eb="6">
      <t>ヨキン</t>
    </rPh>
    <rPh sb="7" eb="9">
      <t>ダイワ</t>
    </rPh>
    <rPh sb="13" eb="15">
      <t>ギンコウ</t>
    </rPh>
    <rPh sb="19" eb="21">
      <t>シテン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</si>
</sst>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10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38" fontId="5" fillId="0" borderId="5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38" fontId="8" fillId="0" borderId="2" xfId="1" applyFont="1" applyBorder="1" applyAlignment="1">
      <alignment vertical="center"/>
    </xf>
    <xf numFmtId="38" fontId="11" fillId="0" borderId="9" xfId="1" applyFont="1" applyBorder="1" applyAlignment="1">
      <alignment vertical="center"/>
    </xf>
    <xf numFmtId="0" fontId="10" fillId="0" borderId="0" xfId="0" applyFont="1">
      <alignment vertical="center"/>
    </xf>
    <xf numFmtId="38" fontId="9" fillId="0" borderId="6" xfId="1" applyFont="1" applyBorder="1" applyAlignment="1">
      <alignment horizontal="right" vertical="center"/>
    </xf>
    <xf numFmtId="38" fontId="8" fillId="0" borderId="6" xfId="1" applyFont="1" applyBorder="1" applyAlignment="1">
      <alignment vertical="center"/>
    </xf>
    <xf numFmtId="38" fontId="6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6" fillId="0" borderId="6" xfId="1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38" fontId="8" fillId="0" borderId="10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10" fillId="0" borderId="0" xfId="1" applyFont="1" applyAlignment="1"/>
    <xf numFmtId="38" fontId="10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E18" sqref="E18"/>
    </sheetView>
  </sheetViews>
  <sheetFormatPr defaultColWidth="8.375" defaultRowHeight="13.5" x14ac:dyDescent="0.15"/>
  <cols>
    <col min="1" max="1" width="13" style="1" customWidth="1"/>
    <col min="2" max="2" width="41.125" style="1" bestFit="1" customWidth="1"/>
    <col min="3" max="3" width="13" style="1" bestFit="1" customWidth="1"/>
    <col min="4" max="5" width="13" style="1" customWidth="1"/>
    <col min="6" max="6" width="13" style="1" bestFit="1" customWidth="1"/>
    <col min="7" max="7" width="10.875" style="1" bestFit="1" customWidth="1"/>
    <col min="8" max="16384" width="8.375" style="1"/>
  </cols>
  <sheetData>
    <row r="1" spans="1:7" ht="26.1" customHeight="1" x14ac:dyDescent="0.15"/>
    <row r="2" spans="1:7" ht="35.1" customHeight="1" x14ac:dyDescent="0.2">
      <c r="B2" s="30" t="s">
        <v>2</v>
      </c>
      <c r="C2" s="30"/>
      <c r="D2" s="30"/>
      <c r="E2" s="30"/>
    </row>
    <row r="3" spans="1:7" ht="35.1" customHeight="1" x14ac:dyDescent="0.15">
      <c r="B3" s="31" t="s">
        <v>21</v>
      </c>
      <c r="C3" s="31"/>
      <c r="D3" s="31"/>
      <c r="E3" s="31"/>
    </row>
    <row r="4" spans="1:7" ht="35.1" customHeight="1" x14ac:dyDescent="0.15">
      <c r="A4" s="32" t="s">
        <v>3</v>
      </c>
      <c r="B4" s="32"/>
      <c r="C4" s="32"/>
      <c r="D4" s="32"/>
      <c r="E4" s="32"/>
      <c r="F4" s="32"/>
    </row>
    <row r="5" spans="1:7" ht="35.1" customHeight="1" x14ac:dyDescent="0.15">
      <c r="A5" s="27" t="s">
        <v>0</v>
      </c>
      <c r="B5" s="27"/>
      <c r="C5" s="27"/>
      <c r="D5" s="27"/>
      <c r="F5" s="2" t="s">
        <v>1</v>
      </c>
      <c r="G5" s="3"/>
    </row>
    <row r="6" spans="1:7" ht="39.950000000000003" customHeight="1" x14ac:dyDescent="0.15">
      <c r="A6" s="4" t="s">
        <v>4</v>
      </c>
      <c r="B6" s="4" t="s">
        <v>5</v>
      </c>
      <c r="C6" s="5" t="s">
        <v>6</v>
      </c>
      <c r="D6" s="4" t="s">
        <v>7</v>
      </c>
      <c r="E6" s="4" t="s">
        <v>8</v>
      </c>
      <c r="F6" s="6" t="s">
        <v>9</v>
      </c>
    </row>
    <row r="7" spans="1:7" ht="39.950000000000003" customHeight="1" x14ac:dyDescent="0.15">
      <c r="A7" s="33" t="s">
        <v>10</v>
      </c>
      <c r="B7" s="7" t="s">
        <v>11</v>
      </c>
      <c r="C7" s="8">
        <v>21566570</v>
      </c>
      <c r="D7" s="9">
        <v>457</v>
      </c>
      <c r="E7" s="9">
        <v>5000457</v>
      </c>
      <c r="F7" s="10">
        <f>C7+D7-E7</f>
        <v>16566570</v>
      </c>
    </row>
    <row r="8" spans="1:7" ht="39.950000000000003" customHeight="1" x14ac:dyDescent="0.15">
      <c r="A8" s="34"/>
      <c r="B8" s="7" t="s">
        <v>22</v>
      </c>
      <c r="C8" s="26">
        <v>0</v>
      </c>
      <c r="D8" s="25">
        <v>5000000</v>
      </c>
      <c r="E8" s="9"/>
      <c r="F8" s="10">
        <f>C8+D8-E8</f>
        <v>5000000</v>
      </c>
    </row>
    <row r="9" spans="1:7" ht="39.950000000000003" customHeight="1" x14ac:dyDescent="0.15">
      <c r="A9" s="35"/>
      <c r="B9" s="11" t="s">
        <v>12</v>
      </c>
      <c r="C9" s="12">
        <f>C7+C8</f>
        <v>21566570</v>
      </c>
      <c r="D9" s="12">
        <f t="shared" ref="D9:E9" si="0">D7+D8</f>
        <v>5000457</v>
      </c>
      <c r="E9" s="12">
        <f t="shared" si="0"/>
        <v>5000457</v>
      </c>
      <c r="F9" s="13">
        <f>C9+D9-E9</f>
        <v>21566570</v>
      </c>
    </row>
    <row r="10" spans="1:7" ht="39.950000000000003" customHeight="1" x14ac:dyDescent="0.15">
      <c r="A10" s="28" t="s">
        <v>13</v>
      </c>
      <c r="B10" s="14" t="s">
        <v>14</v>
      </c>
      <c r="C10" s="15"/>
      <c r="D10" s="16"/>
      <c r="E10" s="16"/>
      <c r="F10" s="10"/>
    </row>
    <row r="11" spans="1:7" ht="39.950000000000003" customHeight="1" x14ac:dyDescent="0.15">
      <c r="A11" s="28"/>
      <c r="B11" s="7" t="s">
        <v>15</v>
      </c>
      <c r="C11" s="17">
        <v>4341460</v>
      </c>
      <c r="D11" s="18">
        <v>36</v>
      </c>
      <c r="E11" s="18">
        <v>1019236</v>
      </c>
      <c r="F11" s="10">
        <f t="shared" ref="F11:F14" si="1">C11+D11-E11</f>
        <v>3322260</v>
      </c>
    </row>
    <row r="12" spans="1:7" ht="39.950000000000003" customHeight="1" x14ac:dyDescent="0.15">
      <c r="A12" s="28"/>
      <c r="B12" s="7" t="s">
        <v>16</v>
      </c>
      <c r="C12" s="17">
        <v>5000000</v>
      </c>
      <c r="D12" s="18">
        <v>100</v>
      </c>
      <c r="E12" s="18">
        <v>100</v>
      </c>
      <c r="F12" s="10">
        <f t="shared" si="1"/>
        <v>5000000</v>
      </c>
    </row>
    <row r="13" spans="1:7" ht="39.950000000000003" customHeight="1" x14ac:dyDescent="0.15">
      <c r="A13" s="28"/>
      <c r="B13" s="7" t="s">
        <v>17</v>
      </c>
      <c r="C13" s="17">
        <v>10000000</v>
      </c>
      <c r="D13" s="18">
        <v>0</v>
      </c>
      <c r="E13" s="18">
        <v>0</v>
      </c>
      <c r="F13" s="10">
        <f t="shared" si="1"/>
        <v>10000000</v>
      </c>
    </row>
    <row r="14" spans="1:7" ht="39.950000000000003" customHeight="1" x14ac:dyDescent="0.15">
      <c r="A14" s="28"/>
      <c r="B14" s="7" t="s">
        <v>23</v>
      </c>
      <c r="C14" s="17">
        <v>0</v>
      </c>
      <c r="D14" s="18">
        <v>501</v>
      </c>
      <c r="E14" s="18">
        <v>501</v>
      </c>
      <c r="F14" s="10">
        <f t="shared" si="1"/>
        <v>0</v>
      </c>
    </row>
    <row r="15" spans="1:7" ht="39.950000000000003" customHeight="1" x14ac:dyDescent="0.15">
      <c r="A15" s="28"/>
      <c r="B15" s="7"/>
      <c r="C15" s="17"/>
      <c r="D15" s="18"/>
      <c r="E15" s="18"/>
      <c r="F15" s="10"/>
    </row>
    <row r="16" spans="1:7" ht="39.950000000000003" customHeight="1" x14ac:dyDescent="0.15">
      <c r="A16" s="28"/>
      <c r="B16" s="19" t="s">
        <v>18</v>
      </c>
      <c r="C16" s="20"/>
      <c r="D16" s="18"/>
      <c r="E16" s="9"/>
      <c r="F16" s="10"/>
    </row>
    <row r="17" spans="1:6" ht="39.950000000000003" customHeight="1" x14ac:dyDescent="0.15">
      <c r="A17" s="28"/>
      <c r="B17" s="14" t="s">
        <v>19</v>
      </c>
      <c r="C17" s="20">
        <v>7855495</v>
      </c>
      <c r="D17" s="18">
        <v>72</v>
      </c>
      <c r="E17" s="9">
        <v>2020072</v>
      </c>
      <c r="F17" s="10">
        <f t="shared" ref="F17" si="2">C17+D17-E17</f>
        <v>5835495</v>
      </c>
    </row>
    <row r="18" spans="1:6" ht="39.950000000000003" customHeight="1" thickBot="1" x14ac:dyDescent="0.2">
      <c r="A18" s="29"/>
      <c r="B18" s="21" t="s">
        <v>20</v>
      </c>
      <c r="C18" s="22">
        <f>C17+C11+C12+C13</f>
        <v>27196955</v>
      </c>
      <c r="D18" s="22">
        <f>D17+D11+D12+D13</f>
        <v>208</v>
      </c>
      <c r="E18" s="22">
        <f>E17+E11+E12+E13</f>
        <v>3039408</v>
      </c>
      <c r="F18" s="23">
        <f>E8+E9+E10+E11+E12+E13+E16</f>
        <v>6019793</v>
      </c>
    </row>
    <row r="19" spans="1:6" ht="14.25" thickTop="1" x14ac:dyDescent="0.15">
      <c r="C19" s="24"/>
      <c r="D19" s="24"/>
      <c r="E19" s="24"/>
      <c r="F19" s="24"/>
    </row>
  </sheetData>
  <mergeCells count="6">
    <mergeCell ref="A10:A18"/>
    <mergeCell ref="B2:E2"/>
    <mergeCell ref="B3:E3"/>
    <mergeCell ref="A4:F4"/>
    <mergeCell ref="A5:D5"/>
    <mergeCell ref="A7:A9"/>
  </mergeCells>
  <phoneticPr fontId="3"/>
  <pageMargins left="0.78740157480314954" right="0.78740157480314954" top="0.39370078740157477" bottom="0.78740157480314954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付属明細書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2024-05-20T02:11:30Z</cp:lastPrinted>
  <dcterms:created xsi:type="dcterms:W3CDTF">2023-05-12T12:33:10Z</dcterms:created>
  <dcterms:modified xsi:type="dcterms:W3CDTF">2024-06-25T06:36:44Z</dcterms:modified>
</cp:coreProperties>
</file>